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OFFER" sheetId="7" r:id="rId1"/>
  </sheets>
  <definedNames>
    <definedName name="_xlnm._FilterDatabase" localSheetId="0" hidden="1">OFFER!$A$2:$Q$34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" i="7" l="1"/>
  <c r="Q7" i="7"/>
  <c r="Q11" i="7"/>
  <c r="Q15" i="7"/>
  <c r="Q17" i="7"/>
  <c r="Q19" i="7"/>
  <c r="Q21" i="7"/>
  <c r="Q23" i="7"/>
  <c r="Q25" i="7"/>
  <c r="Q27" i="7"/>
  <c r="Q29" i="7"/>
  <c r="Q31" i="7"/>
  <c r="Q33" i="7"/>
  <c r="Q20" i="7" l="1"/>
  <c r="Q10" i="7"/>
  <c r="Q26" i="7"/>
  <c r="Q28" i="7"/>
  <c r="Q12" i="7"/>
  <c r="Q34" i="7"/>
  <c r="Q18" i="7"/>
  <c r="Q30" i="7"/>
  <c r="Q22" i="7"/>
  <c r="Q14" i="7"/>
  <c r="Q6" i="7"/>
  <c r="Q32" i="7"/>
  <c r="Q24" i="7"/>
  <c r="Q16" i="7"/>
  <c r="Q8" i="7"/>
  <c r="O3" i="7"/>
  <c r="Q13" i="7"/>
  <c r="Q9" i="7"/>
  <c r="Q3" i="7" l="1"/>
  <c r="P3" i="7" s="1"/>
</calcChain>
</file>

<file path=xl/sharedStrings.xml><?xml version="1.0" encoding="utf-8"?>
<sst xmlns="http://schemas.openxmlformats.org/spreadsheetml/2006/main" count="132" uniqueCount="49">
  <si>
    <t>Vendor #</t>
  </si>
  <si>
    <t>PHOTO</t>
  </si>
  <si>
    <t>CATALOG NO</t>
  </si>
  <si>
    <t>SIZE ASSORTMENT PRE CARTON</t>
  </si>
  <si>
    <t xml:space="preserve">PCS/SET </t>
  </si>
  <si>
    <t>composition</t>
  </si>
  <si>
    <t>fit</t>
  </si>
  <si>
    <t>PER CNT</t>
  </si>
  <si>
    <t>OXT701 CE001 00053</t>
  </si>
  <si>
    <t>97% Cotton3% Lycra</t>
  </si>
  <si>
    <t>SLIM FIT</t>
  </si>
  <si>
    <t>White</t>
  </si>
  <si>
    <t>OXT701 CE001 05051</t>
  </si>
  <si>
    <t>Black</t>
  </si>
  <si>
    <t>OXT701 CE001 04848</t>
  </si>
  <si>
    <t>Navy</t>
  </si>
  <si>
    <t>OXT701 CE001 04503</t>
  </si>
  <si>
    <t>LT.Blue</t>
  </si>
  <si>
    <t>OXT702 FN004 05051</t>
  </si>
  <si>
    <t>100% Cotton</t>
  </si>
  <si>
    <t>COMFORT FIT</t>
  </si>
  <si>
    <t>OXT703 CE001 02779</t>
  </si>
  <si>
    <t>Pink</t>
  </si>
  <si>
    <t>OXT703 CE001 02826</t>
  </si>
  <si>
    <t>Lilac</t>
  </si>
  <si>
    <t>OXT703 CE001 00053</t>
  </si>
  <si>
    <t>OXT703 CE001 05051</t>
  </si>
  <si>
    <t>OXT704 CE002 00053</t>
  </si>
  <si>
    <t>OXT704 CE002 05051</t>
  </si>
  <si>
    <t>OXT705 FN004 00053</t>
  </si>
  <si>
    <t>OXT705 FN004 05051</t>
  </si>
  <si>
    <t>OXT705 FN004 04848</t>
  </si>
  <si>
    <t>OXT706 CE001 02779</t>
  </si>
  <si>
    <t>OXT706 CE001 02826</t>
  </si>
  <si>
    <t>OXT706 CE001 00053</t>
  </si>
  <si>
    <t>OXT706 CE001 05051</t>
  </si>
  <si>
    <t>OXT706 CE001 04848</t>
  </si>
  <si>
    <t>OXT708 CE001 02826</t>
  </si>
  <si>
    <t>OXT708 CE001 00053</t>
  </si>
  <si>
    <t>OXT708 CE001 05051</t>
  </si>
  <si>
    <t>OXT708 CE001 04848</t>
  </si>
  <si>
    <t>OXT708 CE001 04503</t>
  </si>
  <si>
    <t>OXT709 CE002 00053</t>
  </si>
  <si>
    <t>OXT709 CE002 05051</t>
  </si>
  <si>
    <t>OXT700 FN004 04848</t>
  </si>
  <si>
    <t>BOXES</t>
  </si>
  <si>
    <t>RRP</t>
  </si>
  <si>
    <t>TTL RRP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</si>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</sst>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&quot;￥&quot;* #,##0.00_ ;_ &quot;￥&quot;* \-#,##0.00_ ;_ &quot;￥&quot;* &quot;-&quot;??_ ;_ @_ "/>
    <numFmt numFmtId="165" formatCode="[$-409]d/mmm/yyyy;@"/>
    <numFmt numFmtId="166" formatCode="_-[$$-409]* #,##0.00_ ;_-[$$-409]* \-#,##0.00\ ;_-[$$-409]* &quot;-&quot;??_ ;_-@_ "/>
  </numFmts>
  <fonts count="9">
    <font>
      <sz val="12"/>
      <name val="宋体"/>
      <charset val="134"/>
    </font>
    <font>
      <sz val="12"/>
      <name val="宋体"/>
      <charset val="134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164" fontId="1" fillId="0" borderId="0" applyFont="0" applyFill="0" applyBorder="0" applyAlignment="0" applyProtection="0">
      <alignment vertical="center"/>
    </xf>
    <xf numFmtId="165" fontId="3" fillId="0" borderId="0"/>
    <xf numFmtId="165" fontId="3" fillId="0" borderId="0"/>
    <xf numFmtId="9" fontId="1" fillId="0" borderId="0" applyFont="0" applyFill="0" applyBorder="0" applyAlignment="0" applyProtection="0">
      <alignment vertical="center"/>
    </xf>
    <xf numFmtId="0" fontId="2" fillId="0" borderId="0"/>
  </cellStyleXfs>
  <cellXfs count="28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 wrapText="1"/>
    </xf>
    <xf numFmtId="166" fontId="5" fillId="0" borderId="0" xfId="0" applyNumberFormat="1" applyFont="1">
      <alignment vertical="center"/>
    </xf>
    <xf numFmtId="0" fontId="7" fillId="4" borderId="1" xfId="0" applyNumberFormat="1" applyFont="1" applyFill="1" applyBorder="1" applyAlignment="1">
      <alignment horizontal="center" vertical="center" wrapText="1"/>
    </xf>
    <xf numFmtId="166" fontId="7" fillId="4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164" fontId="6" fillId="5" borderId="2" xfId="1" applyFont="1" applyFill="1" applyBorder="1" applyAlignment="1">
      <alignment horizontal="center" vertical="center" wrapText="1"/>
    </xf>
    <xf numFmtId="166" fontId="6" fillId="5" borderId="1" xfId="0" applyNumberFormat="1" applyFont="1" applyFill="1" applyBorder="1" applyAlignment="1">
      <alignment horizontal="center" vertical="center"/>
    </xf>
    <xf numFmtId="0" fontId="6" fillId="6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0" fontId="7" fillId="3" borderId="0" xfId="4" applyNumberFormat="1" applyFont="1" applyFill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6" borderId="3" xfId="0" applyNumberFormat="1" applyFont="1" applyFill="1" applyBorder="1" applyAlignment="1">
      <alignment horizontal="center" vertical="center" wrapText="1"/>
    </xf>
    <xf numFmtId="0" fontId="6" fillId="6" borderId="4" xfId="0" applyNumberFormat="1" applyFont="1" applyFill="1" applyBorder="1" applyAlignment="1">
      <alignment horizontal="center" vertical="center" wrapText="1"/>
    </xf>
    <xf numFmtId="0" fontId="6" fillId="6" borderId="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</cellXfs>
  <cellStyles count="6">
    <cellStyle name="Currency" xfId="1" builtinId="4"/>
    <cellStyle name="Normal" xfId="0" builtinId="0"/>
    <cellStyle name="Normal 23" xfId="2"/>
    <cellStyle name="Normal 25" xfId="3"/>
    <cellStyle name="Percent" xfId="4" builtinId="5"/>
    <cellStyle name="常规_AT-0791 CI&amp;PL2014-10-1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4</xdr:row>
      <xdr:rowOff>66675</xdr:rowOff>
    </xdr:from>
    <xdr:to>
      <xdr:col>0</xdr:col>
      <xdr:colOff>1009650</xdr:colOff>
      <xdr:row>4</xdr:row>
      <xdr:rowOff>942975</xdr:rowOff>
    </xdr:to>
    <xdr:pic>
      <xdr:nvPicPr>
        <xdr:cNvPr id="10909" name="图片 2" descr="c0cbf369d39b9a41d94a25c12699abb">
          <a:extLst>
            <a:ext uri="{FF2B5EF4-FFF2-40B4-BE49-F238E27FC236}">
              <a16:creationId xmlns:a16="http://schemas.microsoft.com/office/drawing/2014/main" xmlns="" id="{00000000-0008-0000-0000-00009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9" b="21510"/>
        <a:stretch>
          <a:fillRect/>
        </a:stretch>
      </xdr:blipFill>
      <xdr:spPr bwMode="auto">
        <a:xfrm>
          <a:off x="5619750" y="1095375"/>
          <a:ext cx="704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5</xdr:row>
      <xdr:rowOff>0</xdr:rowOff>
    </xdr:from>
    <xdr:to>
      <xdr:col>0</xdr:col>
      <xdr:colOff>1009650</xdr:colOff>
      <xdr:row>6</xdr:row>
      <xdr:rowOff>104775</xdr:rowOff>
    </xdr:to>
    <xdr:pic>
      <xdr:nvPicPr>
        <xdr:cNvPr id="10910" name="图片 3" descr="da363004d00f12124a3314ef6eaf33b">
          <a:extLst>
            <a:ext uri="{FF2B5EF4-FFF2-40B4-BE49-F238E27FC236}">
              <a16:creationId xmlns:a16="http://schemas.microsoft.com/office/drawing/2014/main" xmlns="" id="{00000000-0008-0000-0000-00009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057400"/>
          <a:ext cx="638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6</xdr:row>
      <xdr:rowOff>104775</xdr:rowOff>
    </xdr:from>
    <xdr:to>
      <xdr:col>0</xdr:col>
      <xdr:colOff>1076325</xdr:colOff>
      <xdr:row>10</xdr:row>
      <xdr:rowOff>0</xdr:rowOff>
    </xdr:to>
    <xdr:pic>
      <xdr:nvPicPr>
        <xdr:cNvPr id="10911" name="图片 4" descr="2045534d9c94513d857086641fe0390">
          <a:extLst>
            <a:ext uri="{FF2B5EF4-FFF2-40B4-BE49-F238E27FC236}">
              <a16:creationId xmlns:a16="http://schemas.microsoft.com/office/drawing/2014/main" xmlns="" id="{00000000-0008-0000-0000-00009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48"/>
        <a:stretch>
          <a:fillRect/>
        </a:stretch>
      </xdr:blipFill>
      <xdr:spPr bwMode="auto">
        <a:xfrm>
          <a:off x="5629275" y="2733675"/>
          <a:ext cx="76200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10</xdr:row>
      <xdr:rowOff>0</xdr:rowOff>
    </xdr:from>
    <xdr:to>
      <xdr:col>0</xdr:col>
      <xdr:colOff>1095375</xdr:colOff>
      <xdr:row>11</xdr:row>
      <xdr:rowOff>57150</xdr:rowOff>
    </xdr:to>
    <xdr:pic>
      <xdr:nvPicPr>
        <xdr:cNvPr id="10912" name="图片 5" descr="c3fffa74aad97a1a1881b143dca649a">
          <a:extLst>
            <a:ext uri="{FF2B5EF4-FFF2-40B4-BE49-F238E27FC236}">
              <a16:creationId xmlns:a16="http://schemas.microsoft.com/office/drawing/2014/main" xmlns="" id="{00000000-0008-0000-0000-0000A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6" t="6454" r="737" b="11154"/>
        <a:stretch>
          <a:fillRect/>
        </a:stretch>
      </xdr:blipFill>
      <xdr:spPr bwMode="auto">
        <a:xfrm>
          <a:off x="5610225" y="4914900"/>
          <a:ext cx="800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13</xdr:row>
      <xdr:rowOff>28575</xdr:rowOff>
    </xdr:from>
    <xdr:to>
      <xdr:col>0</xdr:col>
      <xdr:colOff>1009650</xdr:colOff>
      <xdr:row>14</xdr:row>
      <xdr:rowOff>0</xdr:rowOff>
    </xdr:to>
    <xdr:pic>
      <xdr:nvPicPr>
        <xdr:cNvPr id="10913" name="图片 6" descr="0a43c63ab9219273523b7571c389c81">
          <a:extLst>
            <a:ext uri="{FF2B5EF4-FFF2-40B4-BE49-F238E27FC236}">
              <a16:creationId xmlns:a16="http://schemas.microsoft.com/office/drawing/2014/main" xmlns="" id="{00000000-0008-0000-0000-0000A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26" b="16571"/>
        <a:stretch>
          <a:fillRect/>
        </a:stretch>
      </xdr:blipFill>
      <xdr:spPr bwMode="auto">
        <a:xfrm>
          <a:off x="5648325" y="6657975"/>
          <a:ext cx="676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12</xdr:row>
      <xdr:rowOff>9525</xdr:rowOff>
    </xdr:from>
    <xdr:to>
      <xdr:col>0</xdr:col>
      <xdr:colOff>1009650</xdr:colOff>
      <xdr:row>13</xdr:row>
      <xdr:rowOff>0</xdr:rowOff>
    </xdr:to>
    <xdr:pic>
      <xdr:nvPicPr>
        <xdr:cNvPr id="10914" name="图片 7" descr="5d716787ebd652c0950b7b30d6a9816">
          <a:extLst>
            <a:ext uri="{FF2B5EF4-FFF2-40B4-BE49-F238E27FC236}">
              <a16:creationId xmlns:a16="http://schemas.microsoft.com/office/drawing/2014/main" xmlns="" id="{00000000-0008-0000-0000-0000A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4" t="2965" r="4688" b="14899"/>
        <a:stretch>
          <a:fillRect/>
        </a:stretch>
      </xdr:blipFill>
      <xdr:spPr bwMode="auto">
        <a:xfrm>
          <a:off x="5686425" y="6067425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11</xdr:row>
      <xdr:rowOff>0</xdr:rowOff>
    </xdr:from>
    <xdr:to>
      <xdr:col>0</xdr:col>
      <xdr:colOff>1009650</xdr:colOff>
      <xdr:row>12</xdr:row>
      <xdr:rowOff>85725</xdr:rowOff>
    </xdr:to>
    <xdr:pic>
      <xdr:nvPicPr>
        <xdr:cNvPr id="10915" name="图片 8" descr="da363004d00f12124a3314ef6eaf33b">
          <a:extLst>
            <a:ext uri="{FF2B5EF4-FFF2-40B4-BE49-F238E27FC236}">
              <a16:creationId xmlns:a16="http://schemas.microsoft.com/office/drawing/2014/main" xmlns="" id="{00000000-0008-0000-0000-0000A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5486400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14</xdr:row>
      <xdr:rowOff>19050</xdr:rowOff>
    </xdr:from>
    <xdr:to>
      <xdr:col>0</xdr:col>
      <xdr:colOff>1009650</xdr:colOff>
      <xdr:row>15</xdr:row>
      <xdr:rowOff>0</xdr:rowOff>
    </xdr:to>
    <xdr:pic>
      <xdr:nvPicPr>
        <xdr:cNvPr id="10916" name="图片 9" descr="c0cbf369d39b9a41d94a25c12699abb">
          <a:extLst>
            <a:ext uri="{FF2B5EF4-FFF2-40B4-BE49-F238E27FC236}">
              <a16:creationId xmlns:a16="http://schemas.microsoft.com/office/drawing/2014/main" xmlns="" id="{00000000-0008-0000-0000-0000A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9" b="21510"/>
        <a:stretch>
          <a:fillRect/>
        </a:stretch>
      </xdr:blipFill>
      <xdr:spPr bwMode="auto">
        <a:xfrm>
          <a:off x="5619750" y="7219950"/>
          <a:ext cx="7048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15</xdr:row>
      <xdr:rowOff>0</xdr:rowOff>
    </xdr:from>
    <xdr:to>
      <xdr:col>0</xdr:col>
      <xdr:colOff>971550</xdr:colOff>
      <xdr:row>17</xdr:row>
      <xdr:rowOff>0</xdr:rowOff>
    </xdr:to>
    <xdr:pic>
      <xdr:nvPicPr>
        <xdr:cNvPr id="10917" name="图片 10" descr="da363004d00f12124a3314ef6eaf33b">
          <a:extLst>
            <a:ext uri="{FF2B5EF4-FFF2-40B4-BE49-F238E27FC236}">
              <a16:creationId xmlns:a16="http://schemas.microsoft.com/office/drawing/2014/main" xmlns="" id="{00000000-0008-0000-0000-0000A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7772400"/>
          <a:ext cx="6381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16</xdr:row>
      <xdr:rowOff>0</xdr:rowOff>
    </xdr:from>
    <xdr:to>
      <xdr:col>0</xdr:col>
      <xdr:colOff>971550</xdr:colOff>
      <xdr:row>17</xdr:row>
      <xdr:rowOff>0</xdr:rowOff>
    </xdr:to>
    <xdr:pic>
      <xdr:nvPicPr>
        <xdr:cNvPr id="10918" name="图片 11" descr="c0cbf369d39b9a41d94a25c12699abb">
          <a:extLst>
            <a:ext uri="{FF2B5EF4-FFF2-40B4-BE49-F238E27FC236}">
              <a16:creationId xmlns:a16="http://schemas.microsoft.com/office/drawing/2014/main" xmlns="" id="{00000000-0008-0000-0000-0000A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9" b="21510"/>
        <a:stretch>
          <a:fillRect/>
        </a:stretch>
      </xdr:blipFill>
      <xdr:spPr bwMode="auto">
        <a:xfrm>
          <a:off x="5600700" y="8343900"/>
          <a:ext cx="685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17</xdr:row>
      <xdr:rowOff>0</xdr:rowOff>
    </xdr:from>
    <xdr:to>
      <xdr:col>0</xdr:col>
      <xdr:colOff>971550</xdr:colOff>
      <xdr:row>19</xdr:row>
      <xdr:rowOff>0</xdr:rowOff>
    </xdr:to>
    <xdr:pic>
      <xdr:nvPicPr>
        <xdr:cNvPr id="10919" name="图片 12" descr="da363004d00f12124a3314ef6eaf33b">
          <a:extLst>
            <a:ext uri="{FF2B5EF4-FFF2-40B4-BE49-F238E27FC236}">
              <a16:creationId xmlns:a16="http://schemas.microsoft.com/office/drawing/2014/main" xmlns="" id="{00000000-0008-0000-0000-0000A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8915400"/>
          <a:ext cx="657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18</xdr:row>
      <xdr:rowOff>19050</xdr:rowOff>
    </xdr:from>
    <xdr:to>
      <xdr:col>0</xdr:col>
      <xdr:colOff>1057275</xdr:colOff>
      <xdr:row>19</xdr:row>
      <xdr:rowOff>19050</xdr:rowOff>
    </xdr:to>
    <xdr:pic>
      <xdr:nvPicPr>
        <xdr:cNvPr id="10920" name="图片 13" descr="c0cbf369d39b9a41d94a25c12699abb">
          <a:extLst>
            <a:ext uri="{FF2B5EF4-FFF2-40B4-BE49-F238E27FC236}">
              <a16:creationId xmlns:a16="http://schemas.microsoft.com/office/drawing/2014/main" xmlns="" id="{00000000-0008-0000-0000-0000A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9" b="21510"/>
        <a:stretch>
          <a:fillRect/>
        </a:stretch>
      </xdr:blipFill>
      <xdr:spPr bwMode="auto">
        <a:xfrm>
          <a:off x="5657850" y="9505950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19</xdr:row>
      <xdr:rowOff>38100</xdr:rowOff>
    </xdr:from>
    <xdr:to>
      <xdr:col>0</xdr:col>
      <xdr:colOff>1028700</xdr:colOff>
      <xdr:row>20</xdr:row>
      <xdr:rowOff>133350</xdr:rowOff>
    </xdr:to>
    <xdr:pic>
      <xdr:nvPicPr>
        <xdr:cNvPr id="10921" name="图片 14" descr="da363004d00f12124a3314ef6eaf33b">
          <a:extLst>
            <a:ext uri="{FF2B5EF4-FFF2-40B4-BE49-F238E27FC236}">
              <a16:creationId xmlns:a16="http://schemas.microsoft.com/office/drawing/2014/main" xmlns="" id="{00000000-0008-0000-0000-0000A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0096500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20</xdr:row>
      <xdr:rowOff>57150</xdr:rowOff>
    </xdr:from>
    <xdr:to>
      <xdr:col>0</xdr:col>
      <xdr:colOff>1076325</xdr:colOff>
      <xdr:row>21</xdr:row>
      <xdr:rowOff>0</xdr:rowOff>
    </xdr:to>
    <xdr:pic>
      <xdr:nvPicPr>
        <xdr:cNvPr id="10922" name="图片 15" descr="2045534d9c94513d857086641fe0390">
          <a:extLst>
            <a:ext uri="{FF2B5EF4-FFF2-40B4-BE49-F238E27FC236}">
              <a16:creationId xmlns:a16="http://schemas.microsoft.com/office/drawing/2014/main" xmlns="" id="{00000000-0008-0000-0000-0000A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48"/>
        <a:stretch>
          <a:fillRect/>
        </a:stretch>
      </xdr:blipFill>
      <xdr:spPr bwMode="auto">
        <a:xfrm>
          <a:off x="5629275" y="10687050"/>
          <a:ext cx="7620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21</xdr:row>
      <xdr:rowOff>38100</xdr:rowOff>
    </xdr:from>
    <xdr:to>
      <xdr:col>0</xdr:col>
      <xdr:colOff>1057275</xdr:colOff>
      <xdr:row>22</xdr:row>
      <xdr:rowOff>0</xdr:rowOff>
    </xdr:to>
    <xdr:pic>
      <xdr:nvPicPr>
        <xdr:cNvPr id="10923" name="图片 16" descr="5d716787ebd652c0950b7b30d6a9816">
          <a:extLst>
            <a:ext uri="{FF2B5EF4-FFF2-40B4-BE49-F238E27FC236}">
              <a16:creationId xmlns:a16="http://schemas.microsoft.com/office/drawing/2014/main" xmlns="" id="{00000000-0008-0000-0000-0000A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4" t="2965" r="4688" b="14899"/>
        <a:stretch>
          <a:fillRect/>
        </a:stretch>
      </xdr:blipFill>
      <xdr:spPr bwMode="auto">
        <a:xfrm>
          <a:off x="5715000" y="11239500"/>
          <a:ext cx="657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22</xdr:row>
      <xdr:rowOff>66675</xdr:rowOff>
    </xdr:from>
    <xdr:to>
      <xdr:col>0</xdr:col>
      <xdr:colOff>1009650</xdr:colOff>
      <xdr:row>23</xdr:row>
      <xdr:rowOff>0</xdr:rowOff>
    </xdr:to>
    <xdr:pic>
      <xdr:nvPicPr>
        <xdr:cNvPr id="10924" name="图片 17" descr="0a43c63ab9219273523b7571c389c81">
          <a:extLst>
            <a:ext uri="{FF2B5EF4-FFF2-40B4-BE49-F238E27FC236}">
              <a16:creationId xmlns:a16="http://schemas.microsoft.com/office/drawing/2014/main" xmlns="" id="{00000000-0008-0000-0000-0000A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26" b="16570"/>
        <a:stretch>
          <a:fillRect/>
        </a:stretch>
      </xdr:blipFill>
      <xdr:spPr bwMode="auto">
        <a:xfrm>
          <a:off x="5657850" y="11839575"/>
          <a:ext cx="6667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23</xdr:row>
      <xdr:rowOff>123825</xdr:rowOff>
    </xdr:from>
    <xdr:to>
      <xdr:col>0</xdr:col>
      <xdr:colOff>1057275</xdr:colOff>
      <xdr:row>24</xdr:row>
      <xdr:rowOff>0</xdr:rowOff>
    </xdr:to>
    <xdr:pic>
      <xdr:nvPicPr>
        <xdr:cNvPr id="10925" name="图片 18" descr="c0cbf369d39b9a41d94a25c12699abb">
          <a:extLst>
            <a:ext uri="{FF2B5EF4-FFF2-40B4-BE49-F238E27FC236}">
              <a16:creationId xmlns:a16="http://schemas.microsoft.com/office/drawing/2014/main" xmlns="" id="{00000000-0008-0000-0000-0000A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9" b="21510"/>
        <a:stretch>
          <a:fillRect/>
        </a:stretch>
      </xdr:blipFill>
      <xdr:spPr bwMode="auto">
        <a:xfrm>
          <a:off x="5657850" y="12468225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24</xdr:row>
      <xdr:rowOff>0</xdr:rowOff>
    </xdr:from>
    <xdr:to>
      <xdr:col>0</xdr:col>
      <xdr:colOff>1028700</xdr:colOff>
      <xdr:row>25</xdr:row>
      <xdr:rowOff>85725</xdr:rowOff>
    </xdr:to>
    <xdr:pic>
      <xdr:nvPicPr>
        <xdr:cNvPr id="10926" name="图片 19" descr="da363004d00f12124a3314ef6eaf33b">
          <a:extLst>
            <a:ext uri="{FF2B5EF4-FFF2-40B4-BE49-F238E27FC236}">
              <a16:creationId xmlns:a16="http://schemas.microsoft.com/office/drawing/2014/main" xmlns="" id="{00000000-0008-0000-0000-0000A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2915900"/>
          <a:ext cx="647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25</xdr:row>
      <xdr:rowOff>9525</xdr:rowOff>
    </xdr:from>
    <xdr:to>
      <xdr:col>0</xdr:col>
      <xdr:colOff>1076325</xdr:colOff>
      <xdr:row>26</xdr:row>
      <xdr:rowOff>0</xdr:rowOff>
    </xdr:to>
    <xdr:pic>
      <xdr:nvPicPr>
        <xdr:cNvPr id="10927" name="图片 20" descr="2045534d9c94513d857086641fe0390">
          <a:extLst>
            <a:ext uri="{FF2B5EF4-FFF2-40B4-BE49-F238E27FC236}">
              <a16:creationId xmlns:a16="http://schemas.microsoft.com/office/drawing/2014/main" xmlns="" id="{00000000-0008-0000-0000-0000A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48"/>
        <a:stretch>
          <a:fillRect/>
        </a:stretch>
      </xdr:blipFill>
      <xdr:spPr bwMode="auto">
        <a:xfrm>
          <a:off x="5629275" y="13496925"/>
          <a:ext cx="7620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26</xdr:row>
      <xdr:rowOff>28575</xdr:rowOff>
    </xdr:from>
    <xdr:to>
      <xdr:col>0</xdr:col>
      <xdr:colOff>1095375</xdr:colOff>
      <xdr:row>27</xdr:row>
      <xdr:rowOff>0</xdr:rowOff>
    </xdr:to>
    <xdr:pic>
      <xdr:nvPicPr>
        <xdr:cNvPr id="10928" name="图片 22" descr="0a43c63ab9219273523b7571c389c81">
          <a:extLst>
            <a:ext uri="{FF2B5EF4-FFF2-40B4-BE49-F238E27FC236}">
              <a16:creationId xmlns:a16="http://schemas.microsoft.com/office/drawing/2014/main" xmlns="" id="{00000000-0008-0000-0000-0000B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26" b="16570"/>
        <a:stretch>
          <a:fillRect/>
        </a:stretch>
      </xdr:blipFill>
      <xdr:spPr bwMode="auto">
        <a:xfrm>
          <a:off x="5734050" y="14087475"/>
          <a:ext cx="676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27</xdr:row>
      <xdr:rowOff>47625</xdr:rowOff>
    </xdr:from>
    <xdr:to>
      <xdr:col>0</xdr:col>
      <xdr:colOff>1028700</xdr:colOff>
      <xdr:row>28</xdr:row>
      <xdr:rowOff>0</xdr:rowOff>
    </xdr:to>
    <xdr:pic>
      <xdr:nvPicPr>
        <xdr:cNvPr id="10929" name="图片 23" descr="c0cbf369d39b9a41d94a25c12699abb">
          <a:extLst>
            <a:ext uri="{FF2B5EF4-FFF2-40B4-BE49-F238E27FC236}">
              <a16:creationId xmlns:a16="http://schemas.microsoft.com/office/drawing/2014/main" xmlns="" id="{00000000-0008-0000-0000-0000B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9" b="21510"/>
        <a:stretch>
          <a:fillRect/>
        </a:stretch>
      </xdr:blipFill>
      <xdr:spPr bwMode="auto">
        <a:xfrm>
          <a:off x="5638800" y="14678025"/>
          <a:ext cx="704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28</xdr:row>
      <xdr:rowOff>9525</xdr:rowOff>
    </xdr:from>
    <xdr:to>
      <xdr:col>0</xdr:col>
      <xdr:colOff>1009650</xdr:colOff>
      <xdr:row>29</xdr:row>
      <xdr:rowOff>9525</xdr:rowOff>
    </xdr:to>
    <xdr:pic>
      <xdr:nvPicPr>
        <xdr:cNvPr id="10930" name="图片 24" descr="da363004d00f12124a3314ef6eaf33b">
          <a:extLst>
            <a:ext uri="{FF2B5EF4-FFF2-40B4-BE49-F238E27FC236}">
              <a16:creationId xmlns:a16="http://schemas.microsoft.com/office/drawing/2014/main" xmlns="" id="{00000000-0008-0000-0000-0000B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15211425"/>
          <a:ext cx="647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29</xdr:row>
      <xdr:rowOff>0</xdr:rowOff>
    </xdr:from>
    <xdr:to>
      <xdr:col>0</xdr:col>
      <xdr:colOff>1076325</xdr:colOff>
      <xdr:row>30</xdr:row>
      <xdr:rowOff>19050</xdr:rowOff>
    </xdr:to>
    <xdr:pic>
      <xdr:nvPicPr>
        <xdr:cNvPr id="10931" name="图片 25" descr="2045534d9c94513d857086641fe0390">
          <a:extLst>
            <a:ext uri="{FF2B5EF4-FFF2-40B4-BE49-F238E27FC236}">
              <a16:creationId xmlns:a16="http://schemas.microsoft.com/office/drawing/2014/main" xmlns="" id="{00000000-0008-0000-0000-0000B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48"/>
        <a:stretch>
          <a:fillRect/>
        </a:stretch>
      </xdr:blipFill>
      <xdr:spPr bwMode="auto">
        <a:xfrm>
          <a:off x="5629275" y="15773400"/>
          <a:ext cx="762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30</xdr:row>
      <xdr:rowOff>47625</xdr:rowOff>
    </xdr:from>
    <xdr:to>
      <xdr:col>1</xdr:col>
      <xdr:colOff>0</xdr:colOff>
      <xdr:row>31</xdr:row>
      <xdr:rowOff>0</xdr:rowOff>
    </xdr:to>
    <xdr:pic>
      <xdr:nvPicPr>
        <xdr:cNvPr id="10932" name="图片 26" descr="c3fffa74aad97a1a1881b143dca649a">
          <a:extLst>
            <a:ext uri="{FF2B5EF4-FFF2-40B4-BE49-F238E27FC236}">
              <a16:creationId xmlns:a16="http://schemas.microsoft.com/office/drawing/2014/main" xmlns="" id="{00000000-0008-0000-0000-0000B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6" t="6454" r="735" b="11154"/>
        <a:stretch>
          <a:fillRect/>
        </a:stretch>
      </xdr:blipFill>
      <xdr:spPr bwMode="auto">
        <a:xfrm>
          <a:off x="5686425" y="16392525"/>
          <a:ext cx="10096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31</xdr:row>
      <xdr:rowOff>38100</xdr:rowOff>
    </xdr:from>
    <xdr:to>
      <xdr:col>0</xdr:col>
      <xdr:colOff>1066800</xdr:colOff>
      <xdr:row>32</xdr:row>
      <xdr:rowOff>0</xdr:rowOff>
    </xdr:to>
    <xdr:pic>
      <xdr:nvPicPr>
        <xdr:cNvPr id="10933" name="图片 27" descr="c0cbf369d39b9a41d94a25c12699abb">
          <a:extLst>
            <a:ext uri="{FF2B5EF4-FFF2-40B4-BE49-F238E27FC236}">
              <a16:creationId xmlns:a16="http://schemas.microsoft.com/office/drawing/2014/main" xmlns="" id="{00000000-0008-0000-0000-0000B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9" b="21510"/>
        <a:stretch>
          <a:fillRect/>
        </a:stretch>
      </xdr:blipFill>
      <xdr:spPr bwMode="auto">
        <a:xfrm>
          <a:off x="5676900" y="16954500"/>
          <a:ext cx="704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32</xdr:row>
      <xdr:rowOff>0</xdr:rowOff>
    </xdr:from>
    <xdr:to>
      <xdr:col>0</xdr:col>
      <xdr:colOff>1057275</xdr:colOff>
      <xdr:row>33</xdr:row>
      <xdr:rowOff>19050</xdr:rowOff>
    </xdr:to>
    <xdr:pic>
      <xdr:nvPicPr>
        <xdr:cNvPr id="10934" name="图片 28" descr="da363004d00f12124a3314ef6eaf33b">
          <a:extLst>
            <a:ext uri="{FF2B5EF4-FFF2-40B4-BE49-F238E27FC236}">
              <a16:creationId xmlns:a16="http://schemas.microsoft.com/office/drawing/2014/main" xmlns="" id="{00000000-0008-0000-0000-0000B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7487900"/>
          <a:ext cx="657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33</xdr:row>
      <xdr:rowOff>85725</xdr:rowOff>
    </xdr:from>
    <xdr:to>
      <xdr:col>0</xdr:col>
      <xdr:colOff>1057275</xdr:colOff>
      <xdr:row>34</xdr:row>
      <xdr:rowOff>0</xdr:rowOff>
    </xdr:to>
    <xdr:pic>
      <xdr:nvPicPr>
        <xdr:cNvPr id="10935" name="图片 29" descr="2045534d9c94513d857086641fe0390">
          <a:extLst>
            <a:ext uri="{FF2B5EF4-FFF2-40B4-BE49-F238E27FC236}">
              <a16:creationId xmlns:a16="http://schemas.microsoft.com/office/drawing/2014/main" xmlns="" id="{00000000-0008-0000-0000-0000B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48"/>
        <a:stretch>
          <a:fillRect/>
        </a:stretch>
      </xdr:blipFill>
      <xdr:spPr bwMode="auto">
        <a:xfrm>
          <a:off x="5610225" y="18145125"/>
          <a:ext cx="7620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tabSelected="1" zoomScale="80" zoomScaleNormal="80" zoomScaleSheetLayoutView="100" workbookViewId="0">
      <pane ySplit="4" topLeftCell="A5" activePane="bottomLeft" state="frozen"/>
      <selection pane="bottomLeft" activeCell="V6" sqref="V6"/>
    </sheetView>
  </sheetViews>
  <sheetFormatPr defaultColWidth="8.75" defaultRowHeight="15"/>
  <cols>
    <col min="1" max="1" width="18.125" style="2" customWidth="1"/>
    <col min="2" max="2" width="16.75" style="1" customWidth="1"/>
    <col min="3" max="4" width="18.125" style="2" customWidth="1"/>
    <col min="5" max="5" width="12.875" style="2" customWidth="1"/>
    <col min="6" max="12" width="5" style="2" customWidth="1"/>
    <col min="13" max="13" width="9.75" style="2" customWidth="1"/>
    <col min="14" max="14" width="7.25" style="2" customWidth="1"/>
    <col min="15" max="15" width="10.75" style="2" customWidth="1"/>
    <col min="16" max="16" width="8.75" style="3"/>
    <col min="17" max="17" width="14.75" style="3" customWidth="1"/>
    <col min="18" max="16384" width="8.75" style="1"/>
  </cols>
  <sheetData>
    <row r="1" spans="1:17" ht="26.25" customHeight="1">
      <c r="A1" s="26"/>
      <c r="B1" s="26"/>
      <c r="C1" s="26"/>
      <c r="D1" s="26"/>
      <c r="E1" s="26"/>
    </row>
    <row r="2" spans="1:17" ht="26.25" customHeight="1">
      <c r="A2" s="26"/>
      <c r="B2" s="26"/>
      <c r="C2" s="26"/>
      <c r="D2" s="26"/>
      <c r="E2" s="26"/>
      <c r="O2" s="21"/>
    </row>
    <row r="3" spans="1:17" ht="26.25" customHeight="1">
      <c r="A3" s="27"/>
      <c r="B3" s="27"/>
      <c r="C3" s="27"/>
      <c r="D3" s="27"/>
      <c r="E3" s="27"/>
      <c r="F3" s="23" t="s">
        <v>3</v>
      </c>
      <c r="G3" s="24"/>
      <c r="H3" s="24"/>
      <c r="I3" s="24"/>
      <c r="J3" s="24"/>
      <c r="K3" s="24"/>
      <c r="L3" s="25"/>
      <c r="M3" s="18" t="s">
        <v>4</v>
      </c>
      <c r="N3" s="19"/>
      <c r="O3" s="20">
        <f>SUBTOTAL(9,O5:O34)</f>
        <v>5060</v>
      </c>
      <c r="P3" s="5">
        <f>Q3/O3</f>
        <v>199</v>
      </c>
      <c r="Q3" s="5">
        <f>SUM(Q5:Q34)</f>
        <v>1006940</v>
      </c>
    </row>
    <row r="4" spans="1:17" ht="39.6" customHeight="1">
      <c r="A4" s="12" t="s">
        <v>1</v>
      </c>
      <c r="B4" s="12" t="s">
        <v>0</v>
      </c>
      <c r="C4" s="12" t="s">
        <v>5</v>
      </c>
      <c r="D4" s="12" t="s">
        <v>6</v>
      </c>
      <c r="E4" s="13" t="s">
        <v>2</v>
      </c>
      <c r="F4" s="14">
        <v>15</v>
      </c>
      <c r="G4" s="15">
        <v>15.5</v>
      </c>
      <c r="H4" s="15">
        <v>16</v>
      </c>
      <c r="I4" s="15">
        <v>16.5</v>
      </c>
      <c r="J4" s="15">
        <v>17</v>
      </c>
      <c r="K4" s="15">
        <v>17.5</v>
      </c>
      <c r="L4" s="15">
        <v>18</v>
      </c>
      <c r="M4" s="14" t="s">
        <v>7</v>
      </c>
      <c r="N4" s="16" t="s">
        <v>45</v>
      </c>
      <c r="O4" s="14" t="s">
        <v>48</v>
      </c>
      <c r="P4" s="17" t="s">
        <v>46</v>
      </c>
      <c r="Q4" s="17" t="s">
        <v>47</v>
      </c>
    </row>
    <row r="5" spans="1:17" ht="81" customHeight="1">
      <c r="A5" s="6"/>
      <c r="B5" s="6" t="s">
        <v>8</v>
      </c>
      <c r="C5" s="7" t="s">
        <v>9</v>
      </c>
      <c r="D5" s="7" t="s">
        <v>10</v>
      </c>
      <c r="E5" s="6" t="s">
        <v>11</v>
      </c>
      <c r="F5" s="8">
        <v>2</v>
      </c>
      <c r="G5" s="8">
        <v>3</v>
      </c>
      <c r="H5" s="8">
        <v>3</v>
      </c>
      <c r="I5" s="8">
        <v>3</v>
      </c>
      <c r="J5" s="8">
        <v>2</v>
      </c>
      <c r="K5" s="8">
        <v>2</v>
      </c>
      <c r="L5" s="8">
        <v>1</v>
      </c>
      <c r="M5" s="6">
        <v>16</v>
      </c>
      <c r="N5" s="6">
        <v>15</v>
      </c>
      <c r="O5" s="4">
        <v>240</v>
      </c>
      <c r="P5" s="5">
        <v>199</v>
      </c>
      <c r="Q5" s="5">
        <f t="shared" ref="Q5:Q34" si="0">P5*O5</f>
        <v>47760</v>
      </c>
    </row>
    <row r="6" spans="1:17" ht="45.6" customHeight="1">
      <c r="A6" s="6"/>
      <c r="B6" s="6" t="s">
        <v>12</v>
      </c>
      <c r="C6" s="7" t="s">
        <v>9</v>
      </c>
      <c r="D6" s="7" t="s">
        <v>10</v>
      </c>
      <c r="E6" s="6" t="s">
        <v>13</v>
      </c>
      <c r="F6" s="8">
        <v>2</v>
      </c>
      <c r="G6" s="8">
        <v>3</v>
      </c>
      <c r="H6" s="8">
        <v>3</v>
      </c>
      <c r="I6" s="8">
        <v>3</v>
      </c>
      <c r="J6" s="8">
        <v>2</v>
      </c>
      <c r="K6" s="8">
        <v>2</v>
      </c>
      <c r="L6" s="8">
        <v>1</v>
      </c>
      <c r="M6" s="6">
        <v>16</v>
      </c>
      <c r="N6" s="6">
        <v>15</v>
      </c>
      <c r="O6" s="4">
        <v>240</v>
      </c>
      <c r="P6" s="5">
        <v>199</v>
      </c>
      <c r="Q6" s="5">
        <f t="shared" si="0"/>
        <v>47760</v>
      </c>
    </row>
    <row r="7" spans="1:17" ht="45.6" customHeight="1">
      <c r="A7" s="22"/>
      <c r="B7" s="6" t="s">
        <v>14</v>
      </c>
      <c r="C7" s="7" t="s">
        <v>9</v>
      </c>
      <c r="D7" s="7" t="s">
        <v>10</v>
      </c>
      <c r="E7" s="6" t="s">
        <v>15</v>
      </c>
      <c r="F7" s="6">
        <v>2</v>
      </c>
      <c r="G7" s="6">
        <v>3</v>
      </c>
      <c r="H7" s="6">
        <v>3</v>
      </c>
      <c r="I7" s="6">
        <v>3</v>
      </c>
      <c r="J7" s="6">
        <v>2</v>
      </c>
      <c r="K7" s="6">
        <v>2</v>
      </c>
      <c r="L7" s="6">
        <v>1</v>
      </c>
      <c r="M7" s="6">
        <v>16</v>
      </c>
      <c r="N7" s="6">
        <v>10</v>
      </c>
      <c r="O7" s="4">
        <v>160</v>
      </c>
      <c r="P7" s="5">
        <v>199</v>
      </c>
      <c r="Q7" s="5">
        <f t="shared" si="0"/>
        <v>31840</v>
      </c>
    </row>
    <row r="8" spans="1:17" ht="45.6" customHeight="1">
      <c r="A8" s="22"/>
      <c r="B8" s="6" t="s">
        <v>14</v>
      </c>
      <c r="C8" s="7" t="s">
        <v>9</v>
      </c>
      <c r="D8" s="7" t="s">
        <v>10</v>
      </c>
      <c r="E8" s="6" t="s">
        <v>15</v>
      </c>
      <c r="F8" s="6">
        <v>16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16</v>
      </c>
      <c r="N8" s="6">
        <v>1.25</v>
      </c>
      <c r="O8" s="4">
        <v>20</v>
      </c>
      <c r="P8" s="5">
        <v>199</v>
      </c>
      <c r="Q8" s="5">
        <f t="shared" si="0"/>
        <v>3980</v>
      </c>
    </row>
    <row r="9" spans="1:17" ht="45.6" customHeight="1">
      <c r="A9" s="22"/>
      <c r="B9" s="6" t="s">
        <v>14</v>
      </c>
      <c r="C9" s="7" t="s">
        <v>9</v>
      </c>
      <c r="D9" s="7" t="s">
        <v>10</v>
      </c>
      <c r="E9" s="6" t="s">
        <v>15</v>
      </c>
      <c r="F9" s="6">
        <v>0</v>
      </c>
      <c r="G9" s="6">
        <v>0</v>
      </c>
      <c r="H9" s="6">
        <v>0</v>
      </c>
      <c r="I9" s="6">
        <v>0</v>
      </c>
      <c r="J9" s="6">
        <v>16</v>
      </c>
      <c r="K9" s="6">
        <v>0</v>
      </c>
      <c r="L9" s="6">
        <v>0</v>
      </c>
      <c r="M9" s="6">
        <v>16</v>
      </c>
      <c r="N9" s="6">
        <v>1.25</v>
      </c>
      <c r="O9" s="4">
        <v>20</v>
      </c>
      <c r="P9" s="5">
        <v>199</v>
      </c>
      <c r="Q9" s="5">
        <f t="shared" si="0"/>
        <v>3980</v>
      </c>
    </row>
    <row r="10" spans="1:17" ht="45.6" customHeight="1">
      <c r="A10" s="22"/>
      <c r="B10" s="6" t="s">
        <v>14</v>
      </c>
      <c r="C10" s="7" t="s">
        <v>9</v>
      </c>
      <c r="D10" s="7" t="s">
        <v>10</v>
      </c>
      <c r="E10" s="6" t="s">
        <v>15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16</v>
      </c>
      <c r="L10" s="6">
        <v>0</v>
      </c>
      <c r="M10" s="6">
        <v>16</v>
      </c>
      <c r="N10" s="6">
        <v>1.25</v>
      </c>
      <c r="O10" s="4">
        <v>20</v>
      </c>
      <c r="P10" s="5">
        <v>199</v>
      </c>
      <c r="Q10" s="5">
        <f t="shared" si="0"/>
        <v>3980</v>
      </c>
    </row>
    <row r="11" spans="1:17" ht="45.6" customHeight="1">
      <c r="A11" s="6"/>
      <c r="B11" s="6" t="s">
        <v>16</v>
      </c>
      <c r="C11" s="7" t="s">
        <v>9</v>
      </c>
      <c r="D11" s="7" t="s">
        <v>10</v>
      </c>
      <c r="E11" s="6" t="s">
        <v>17</v>
      </c>
      <c r="F11" s="8">
        <v>2</v>
      </c>
      <c r="G11" s="8">
        <v>3</v>
      </c>
      <c r="H11" s="8">
        <v>3</v>
      </c>
      <c r="I11" s="8">
        <v>3</v>
      </c>
      <c r="J11" s="8">
        <v>2</v>
      </c>
      <c r="K11" s="8">
        <v>2</v>
      </c>
      <c r="L11" s="8">
        <v>1</v>
      </c>
      <c r="M11" s="6">
        <v>16</v>
      </c>
      <c r="N11" s="6">
        <v>10</v>
      </c>
      <c r="O11" s="4">
        <v>160</v>
      </c>
      <c r="P11" s="5">
        <v>199</v>
      </c>
      <c r="Q11" s="5">
        <f t="shared" si="0"/>
        <v>31840</v>
      </c>
    </row>
    <row r="12" spans="1:17" ht="45.6" customHeight="1">
      <c r="A12" s="6"/>
      <c r="B12" s="6" t="s">
        <v>18</v>
      </c>
      <c r="C12" s="7" t="s">
        <v>19</v>
      </c>
      <c r="D12" s="7" t="s">
        <v>20</v>
      </c>
      <c r="E12" s="6" t="s">
        <v>13</v>
      </c>
      <c r="F12" s="8">
        <v>2</v>
      </c>
      <c r="G12" s="8">
        <v>3</v>
      </c>
      <c r="H12" s="8">
        <v>3</v>
      </c>
      <c r="I12" s="8">
        <v>3</v>
      </c>
      <c r="J12" s="8">
        <v>2</v>
      </c>
      <c r="K12" s="8">
        <v>2</v>
      </c>
      <c r="L12" s="8">
        <v>1</v>
      </c>
      <c r="M12" s="6">
        <v>16</v>
      </c>
      <c r="N12" s="6">
        <v>7.5</v>
      </c>
      <c r="O12" s="4">
        <v>120</v>
      </c>
      <c r="P12" s="5">
        <v>199</v>
      </c>
      <c r="Q12" s="5">
        <f t="shared" si="0"/>
        <v>23880</v>
      </c>
    </row>
    <row r="13" spans="1:17" ht="45.6" customHeight="1">
      <c r="A13" s="6"/>
      <c r="B13" s="6" t="s">
        <v>21</v>
      </c>
      <c r="C13" s="7" t="s">
        <v>9</v>
      </c>
      <c r="D13" s="7" t="s">
        <v>20</v>
      </c>
      <c r="E13" s="6" t="s">
        <v>22</v>
      </c>
      <c r="F13" s="8">
        <v>2</v>
      </c>
      <c r="G13" s="8">
        <v>3</v>
      </c>
      <c r="H13" s="8">
        <v>3</v>
      </c>
      <c r="I13" s="8">
        <v>3</v>
      </c>
      <c r="J13" s="8">
        <v>2</v>
      </c>
      <c r="K13" s="8">
        <v>2</v>
      </c>
      <c r="L13" s="8">
        <v>1</v>
      </c>
      <c r="M13" s="6">
        <v>16</v>
      </c>
      <c r="N13" s="6">
        <v>5</v>
      </c>
      <c r="O13" s="4">
        <v>80</v>
      </c>
      <c r="P13" s="5">
        <v>199</v>
      </c>
      <c r="Q13" s="5">
        <f t="shared" si="0"/>
        <v>15920</v>
      </c>
    </row>
    <row r="14" spans="1:17" ht="45.6" customHeight="1">
      <c r="A14" s="6"/>
      <c r="B14" s="6" t="s">
        <v>23</v>
      </c>
      <c r="C14" s="7" t="s">
        <v>9</v>
      </c>
      <c r="D14" s="7" t="s">
        <v>20</v>
      </c>
      <c r="E14" s="6" t="s">
        <v>24</v>
      </c>
      <c r="F14" s="8">
        <v>2</v>
      </c>
      <c r="G14" s="8">
        <v>3</v>
      </c>
      <c r="H14" s="8">
        <v>3</v>
      </c>
      <c r="I14" s="8">
        <v>3</v>
      </c>
      <c r="J14" s="8">
        <v>2</v>
      </c>
      <c r="K14" s="8">
        <v>2</v>
      </c>
      <c r="L14" s="8">
        <v>1</v>
      </c>
      <c r="M14" s="6">
        <v>16</v>
      </c>
      <c r="N14" s="6">
        <v>5</v>
      </c>
      <c r="O14" s="4">
        <v>80</v>
      </c>
      <c r="P14" s="5">
        <v>199</v>
      </c>
      <c r="Q14" s="5">
        <f t="shared" si="0"/>
        <v>15920</v>
      </c>
    </row>
    <row r="15" spans="1:17" ht="45.6" customHeight="1">
      <c r="A15" s="6"/>
      <c r="B15" s="6" t="s">
        <v>25</v>
      </c>
      <c r="C15" s="7" t="s">
        <v>9</v>
      </c>
      <c r="D15" s="7" t="s">
        <v>20</v>
      </c>
      <c r="E15" s="6" t="s">
        <v>11</v>
      </c>
      <c r="F15" s="8">
        <v>2</v>
      </c>
      <c r="G15" s="8">
        <v>3</v>
      </c>
      <c r="H15" s="8">
        <v>3</v>
      </c>
      <c r="I15" s="8">
        <v>3</v>
      </c>
      <c r="J15" s="8">
        <v>2</v>
      </c>
      <c r="K15" s="8">
        <v>2</v>
      </c>
      <c r="L15" s="8">
        <v>1</v>
      </c>
      <c r="M15" s="6">
        <v>16</v>
      </c>
      <c r="N15" s="6">
        <v>10</v>
      </c>
      <c r="O15" s="4">
        <v>160</v>
      </c>
      <c r="P15" s="5">
        <v>199</v>
      </c>
      <c r="Q15" s="5">
        <f t="shared" si="0"/>
        <v>31840</v>
      </c>
    </row>
    <row r="16" spans="1:17" ht="45.6" customHeight="1">
      <c r="A16" s="6"/>
      <c r="B16" s="6" t="s">
        <v>26</v>
      </c>
      <c r="C16" s="7" t="s">
        <v>9</v>
      </c>
      <c r="D16" s="7" t="s">
        <v>20</v>
      </c>
      <c r="E16" s="6" t="s">
        <v>13</v>
      </c>
      <c r="F16" s="8">
        <v>2</v>
      </c>
      <c r="G16" s="8">
        <v>3</v>
      </c>
      <c r="H16" s="8">
        <v>3</v>
      </c>
      <c r="I16" s="8">
        <v>3</v>
      </c>
      <c r="J16" s="8">
        <v>2</v>
      </c>
      <c r="K16" s="8">
        <v>2</v>
      </c>
      <c r="L16" s="8">
        <v>1</v>
      </c>
      <c r="M16" s="6">
        <v>16</v>
      </c>
      <c r="N16" s="6">
        <v>15</v>
      </c>
      <c r="O16" s="4">
        <v>240</v>
      </c>
      <c r="P16" s="5">
        <v>199</v>
      </c>
      <c r="Q16" s="5">
        <f t="shared" si="0"/>
        <v>47760</v>
      </c>
    </row>
    <row r="17" spans="1:17" ht="45.6" customHeight="1">
      <c r="A17" s="6"/>
      <c r="B17" s="6" t="s">
        <v>27</v>
      </c>
      <c r="C17" s="7" t="s">
        <v>9</v>
      </c>
      <c r="D17" s="7" t="s">
        <v>10</v>
      </c>
      <c r="E17" s="6" t="s">
        <v>11</v>
      </c>
      <c r="F17" s="8">
        <v>2</v>
      </c>
      <c r="G17" s="8">
        <v>3</v>
      </c>
      <c r="H17" s="8">
        <v>3</v>
      </c>
      <c r="I17" s="8">
        <v>3</v>
      </c>
      <c r="J17" s="8">
        <v>2</v>
      </c>
      <c r="K17" s="8">
        <v>2</v>
      </c>
      <c r="L17" s="8">
        <v>1</v>
      </c>
      <c r="M17" s="6">
        <v>16</v>
      </c>
      <c r="N17" s="6">
        <v>25</v>
      </c>
      <c r="O17" s="4">
        <v>400</v>
      </c>
      <c r="P17" s="5">
        <v>199</v>
      </c>
      <c r="Q17" s="5">
        <f t="shared" si="0"/>
        <v>79600</v>
      </c>
    </row>
    <row r="18" spans="1:17" ht="45.6" customHeight="1">
      <c r="A18" s="6"/>
      <c r="B18" s="6" t="s">
        <v>28</v>
      </c>
      <c r="C18" s="7" t="s">
        <v>9</v>
      </c>
      <c r="D18" s="7" t="s">
        <v>10</v>
      </c>
      <c r="E18" s="6" t="s">
        <v>13</v>
      </c>
      <c r="F18" s="8">
        <v>2</v>
      </c>
      <c r="G18" s="8">
        <v>3</v>
      </c>
      <c r="H18" s="8">
        <v>3</v>
      </c>
      <c r="I18" s="8">
        <v>3</v>
      </c>
      <c r="J18" s="8">
        <v>2</v>
      </c>
      <c r="K18" s="8">
        <v>2</v>
      </c>
      <c r="L18" s="8">
        <v>1</v>
      </c>
      <c r="M18" s="6">
        <v>16</v>
      </c>
      <c r="N18" s="6">
        <v>15</v>
      </c>
      <c r="O18" s="4">
        <v>240</v>
      </c>
      <c r="P18" s="5">
        <v>199</v>
      </c>
      <c r="Q18" s="5">
        <f t="shared" si="0"/>
        <v>47760</v>
      </c>
    </row>
    <row r="19" spans="1:17" ht="45.6" customHeight="1">
      <c r="A19" s="6"/>
      <c r="B19" s="6" t="s">
        <v>29</v>
      </c>
      <c r="C19" s="7" t="s">
        <v>19</v>
      </c>
      <c r="D19" s="7" t="s">
        <v>10</v>
      </c>
      <c r="E19" s="6" t="s">
        <v>11</v>
      </c>
      <c r="F19" s="8">
        <v>2</v>
      </c>
      <c r="G19" s="8">
        <v>3</v>
      </c>
      <c r="H19" s="8">
        <v>3</v>
      </c>
      <c r="I19" s="8">
        <v>3</v>
      </c>
      <c r="J19" s="8">
        <v>2</v>
      </c>
      <c r="K19" s="8">
        <v>2</v>
      </c>
      <c r="L19" s="8">
        <v>1</v>
      </c>
      <c r="M19" s="6">
        <v>16</v>
      </c>
      <c r="N19" s="6">
        <v>20</v>
      </c>
      <c r="O19" s="4">
        <v>320</v>
      </c>
      <c r="P19" s="5">
        <v>199</v>
      </c>
      <c r="Q19" s="5">
        <f t="shared" si="0"/>
        <v>63680</v>
      </c>
    </row>
    <row r="20" spans="1:17" ht="45.6" customHeight="1">
      <c r="A20" s="6"/>
      <c r="B20" s="6" t="s">
        <v>30</v>
      </c>
      <c r="C20" s="7" t="s">
        <v>19</v>
      </c>
      <c r="D20" s="7" t="s">
        <v>10</v>
      </c>
      <c r="E20" s="6" t="s">
        <v>13</v>
      </c>
      <c r="F20" s="8">
        <v>2</v>
      </c>
      <c r="G20" s="8">
        <v>3</v>
      </c>
      <c r="H20" s="8">
        <v>3</v>
      </c>
      <c r="I20" s="8">
        <v>3</v>
      </c>
      <c r="J20" s="8">
        <v>2</v>
      </c>
      <c r="K20" s="8">
        <v>2</v>
      </c>
      <c r="L20" s="8">
        <v>1</v>
      </c>
      <c r="M20" s="6">
        <v>16</v>
      </c>
      <c r="N20" s="6">
        <v>15</v>
      </c>
      <c r="O20" s="4">
        <v>240</v>
      </c>
      <c r="P20" s="5">
        <v>199</v>
      </c>
      <c r="Q20" s="5">
        <f t="shared" si="0"/>
        <v>47760</v>
      </c>
    </row>
    <row r="21" spans="1:17" ht="45.6" customHeight="1">
      <c r="A21" s="6"/>
      <c r="B21" s="6" t="s">
        <v>31</v>
      </c>
      <c r="C21" s="7" t="s">
        <v>19</v>
      </c>
      <c r="D21" s="7" t="s">
        <v>10</v>
      </c>
      <c r="E21" s="6" t="s">
        <v>15</v>
      </c>
      <c r="F21" s="8">
        <v>2</v>
      </c>
      <c r="G21" s="8">
        <v>3</v>
      </c>
      <c r="H21" s="8">
        <v>3</v>
      </c>
      <c r="I21" s="8">
        <v>3</v>
      </c>
      <c r="J21" s="8">
        <v>2</v>
      </c>
      <c r="K21" s="8">
        <v>2</v>
      </c>
      <c r="L21" s="8">
        <v>1</v>
      </c>
      <c r="M21" s="6">
        <v>16</v>
      </c>
      <c r="N21" s="6">
        <v>5</v>
      </c>
      <c r="O21" s="4">
        <v>80</v>
      </c>
      <c r="P21" s="5">
        <v>199</v>
      </c>
      <c r="Q21" s="5">
        <f t="shared" si="0"/>
        <v>15920</v>
      </c>
    </row>
    <row r="22" spans="1:17" ht="45.6" customHeight="1">
      <c r="A22" s="6"/>
      <c r="B22" s="6" t="s">
        <v>32</v>
      </c>
      <c r="C22" s="7" t="s">
        <v>9</v>
      </c>
      <c r="D22" s="7" t="s">
        <v>10</v>
      </c>
      <c r="E22" s="6" t="s">
        <v>22</v>
      </c>
      <c r="F22" s="8">
        <v>2</v>
      </c>
      <c r="G22" s="8">
        <v>3</v>
      </c>
      <c r="H22" s="8">
        <v>3</v>
      </c>
      <c r="I22" s="8">
        <v>3</v>
      </c>
      <c r="J22" s="8">
        <v>2</v>
      </c>
      <c r="K22" s="8">
        <v>2</v>
      </c>
      <c r="L22" s="8">
        <v>1</v>
      </c>
      <c r="M22" s="6">
        <v>16</v>
      </c>
      <c r="N22" s="6">
        <v>2.5</v>
      </c>
      <c r="O22" s="4">
        <v>40</v>
      </c>
      <c r="P22" s="5">
        <v>199</v>
      </c>
      <c r="Q22" s="5">
        <f t="shared" si="0"/>
        <v>7960</v>
      </c>
    </row>
    <row r="23" spans="1:17" ht="45.6" customHeight="1">
      <c r="A23" s="6"/>
      <c r="B23" s="6" t="s">
        <v>33</v>
      </c>
      <c r="C23" s="7" t="s">
        <v>9</v>
      </c>
      <c r="D23" s="7" t="s">
        <v>10</v>
      </c>
      <c r="E23" s="6" t="s">
        <v>24</v>
      </c>
      <c r="F23" s="8">
        <v>2</v>
      </c>
      <c r="G23" s="8">
        <v>3</v>
      </c>
      <c r="H23" s="8">
        <v>3</v>
      </c>
      <c r="I23" s="8">
        <v>3</v>
      </c>
      <c r="J23" s="8">
        <v>2</v>
      </c>
      <c r="K23" s="8">
        <v>2</v>
      </c>
      <c r="L23" s="8">
        <v>1</v>
      </c>
      <c r="M23" s="6">
        <v>16</v>
      </c>
      <c r="N23" s="6">
        <v>2.5</v>
      </c>
      <c r="O23" s="4">
        <v>40</v>
      </c>
      <c r="P23" s="5">
        <v>199</v>
      </c>
      <c r="Q23" s="5">
        <f t="shared" si="0"/>
        <v>7960</v>
      </c>
    </row>
    <row r="24" spans="1:17" ht="45.6" customHeight="1">
      <c r="A24" s="6"/>
      <c r="B24" s="6" t="s">
        <v>34</v>
      </c>
      <c r="C24" s="7" t="s">
        <v>9</v>
      </c>
      <c r="D24" s="7" t="s">
        <v>10</v>
      </c>
      <c r="E24" s="6" t="s">
        <v>11</v>
      </c>
      <c r="F24" s="8">
        <v>2</v>
      </c>
      <c r="G24" s="8">
        <v>3</v>
      </c>
      <c r="H24" s="8">
        <v>3</v>
      </c>
      <c r="I24" s="8">
        <v>3</v>
      </c>
      <c r="J24" s="8">
        <v>2</v>
      </c>
      <c r="K24" s="8">
        <v>2</v>
      </c>
      <c r="L24" s="8">
        <v>1</v>
      </c>
      <c r="M24" s="6">
        <v>16</v>
      </c>
      <c r="N24" s="6">
        <v>20</v>
      </c>
      <c r="O24" s="4">
        <v>320</v>
      </c>
      <c r="P24" s="5">
        <v>199</v>
      </c>
      <c r="Q24" s="5">
        <f t="shared" si="0"/>
        <v>63680</v>
      </c>
    </row>
    <row r="25" spans="1:17" ht="45.6" customHeight="1">
      <c r="A25" s="6"/>
      <c r="B25" s="6" t="s">
        <v>35</v>
      </c>
      <c r="C25" s="7" t="s">
        <v>9</v>
      </c>
      <c r="D25" s="7" t="s">
        <v>10</v>
      </c>
      <c r="E25" s="6" t="s">
        <v>13</v>
      </c>
      <c r="F25" s="8">
        <v>2</v>
      </c>
      <c r="G25" s="8">
        <v>3</v>
      </c>
      <c r="H25" s="8">
        <v>3</v>
      </c>
      <c r="I25" s="8">
        <v>3</v>
      </c>
      <c r="J25" s="8">
        <v>2</v>
      </c>
      <c r="K25" s="8">
        <v>2</v>
      </c>
      <c r="L25" s="8">
        <v>1</v>
      </c>
      <c r="M25" s="6">
        <v>16</v>
      </c>
      <c r="N25" s="6">
        <v>15</v>
      </c>
      <c r="O25" s="4">
        <v>240</v>
      </c>
      <c r="P25" s="5">
        <v>199</v>
      </c>
      <c r="Q25" s="5">
        <f t="shared" si="0"/>
        <v>47760</v>
      </c>
    </row>
    <row r="26" spans="1:17" ht="45.6" customHeight="1">
      <c r="A26" s="6"/>
      <c r="B26" s="6" t="s">
        <v>36</v>
      </c>
      <c r="C26" s="7" t="s">
        <v>9</v>
      </c>
      <c r="D26" s="7" t="s">
        <v>10</v>
      </c>
      <c r="E26" s="6" t="s">
        <v>15</v>
      </c>
      <c r="F26" s="8">
        <v>2</v>
      </c>
      <c r="G26" s="8">
        <v>3</v>
      </c>
      <c r="H26" s="8">
        <v>3</v>
      </c>
      <c r="I26" s="8">
        <v>3</v>
      </c>
      <c r="J26" s="8">
        <v>2</v>
      </c>
      <c r="K26" s="8">
        <v>2</v>
      </c>
      <c r="L26" s="8">
        <v>1</v>
      </c>
      <c r="M26" s="6">
        <v>16</v>
      </c>
      <c r="N26" s="6">
        <v>5</v>
      </c>
      <c r="O26" s="4">
        <v>80</v>
      </c>
      <c r="P26" s="5">
        <v>199</v>
      </c>
      <c r="Q26" s="5">
        <f t="shared" si="0"/>
        <v>15920</v>
      </c>
    </row>
    <row r="27" spans="1:17" ht="45.6" customHeight="1">
      <c r="A27" s="9"/>
      <c r="B27" s="6" t="s">
        <v>37</v>
      </c>
      <c r="C27" s="7" t="s">
        <v>9</v>
      </c>
      <c r="D27" s="7" t="s">
        <v>20</v>
      </c>
      <c r="E27" s="6" t="s">
        <v>24</v>
      </c>
      <c r="F27" s="8">
        <v>2</v>
      </c>
      <c r="G27" s="8">
        <v>3</v>
      </c>
      <c r="H27" s="8">
        <v>3</v>
      </c>
      <c r="I27" s="8">
        <v>3</v>
      </c>
      <c r="J27" s="8">
        <v>2</v>
      </c>
      <c r="K27" s="8">
        <v>2</v>
      </c>
      <c r="L27" s="8">
        <v>1</v>
      </c>
      <c r="M27" s="6">
        <v>16</v>
      </c>
      <c r="N27" s="6">
        <v>2.5</v>
      </c>
      <c r="O27" s="4">
        <v>40</v>
      </c>
      <c r="P27" s="5">
        <v>199</v>
      </c>
      <c r="Q27" s="5">
        <f t="shared" si="0"/>
        <v>7960</v>
      </c>
    </row>
    <row r="28" spans="1:17" ht="45.6" customHeight="1">
      <c r="A28" s="6"/>
      <c r="B28" s="6" t="s">
        <v>38</v>
      </c>
      <c r="C28" s="7" t="s">
        <v>9</v>
      </c>
      <c r="D28" s="7" t="s">
        <v>20</v>
      </c>
      <c r="E28" s="6" t="s">
        <v>11</v>
      </c>
      <c r="F28" s="8">
        <v>2</v>
      </c>
      <c r="G28" s="8">
        <v>3</v>
      </c>
      <c r="H28" s="8">
        <v>3</v>
      </c>
      <c r="I28" s="8">
        <v>3</v>
      </c>
      <c r="J28" s="8">
        <v>2</v>
      </c>
      <c r="K28" s="8">
        <v>2</v>
      </c>
      <c r="L28" s="8">
        <v>1</v>
      </c>
      <c r="M28" s="6">
        <v>16</v>
      </c>
      <c r="N28" s="6">
        <v>20</v>
      </c>
      <c r="O28" s="4">
        <v>320</v>
      </c>
      <c r="P28" s="5">
        <v>199</v>
      </c>
      <c r="Q28" s="5">
        <f t="shared" si="0"/>
        <v>63680</v>
      </c>
    </row>
    <row r="29" spans="1:17" ht="45.6" customHeight="1">
      <c r="A29" s="6"/>
      <c r="B29" s="6" t="s">
        <v>39</v>
      </c>
      <c r="C29" s="7" t="s">
        <v>9</v>
      </c>
      <c r="D29" s="7" t="s">
        <v>20</v>
      </c>
      <c r="E29" s="6" t="s">
        <v>13</v>
      </c>
      <c r="F29" s="8">
        <v>2</v>
      </c>
      <c r="G29" s="8">
        <v>3</v>
      </c>
      <c r="H29" s="8">
        <v>3</v>
      </c>
      <c r="I29" s="8">
        <v>3</v>
      </c>
      <c r="J29" s="8">
        <v>2</v>
      </c>
      <c r="K29" s="8">
        <v>2</v>
      </c>
      <c r="L29" s="8">
        <v>1</v>
      </c>
      <c r="M29" s="6">
        <v>16</v>
      </c>
      <c r="N29" s="6">
        <v>15</v>
      </c>
      <c r="O29" s="4">
        <v>240</v>
      </c>
      <c r="P29" s="5">
        <v>199</v>
      </c>
      <c r="Q29" s="5">
        <f t="shared" si="0"/>
        <v>47760</v>
      </c>
    </row>
    <row r="30" spans="1:17" ht="45.6" customHeight="1">
      <c r="A30" s="6"/>
      <c r="B30" s="6" t="s">
        <v>40</v>
      </c>
      <c r="C30" s="7" t="s">
        <v>9</v>
      </c>
      <c r="D30" s="7" t="s">
        <v>20</v>
      </c>
      <c r="E30" s="6" t="s">
        <v>15</v>
      </c>
      <c r="F30" s="8">
        <v>2</v>
      </c>
      <c r="G30" s="8">
        <v>3</v>
      </c>
      <c r="H30" s="8">
        <v>3</v>
      </c>
      <c r="I30" s="8">
        <v>3</v>
      </c>
      <c r="J30" s="8">
        <v>2</v>
      </c>
      <c r="K30" s="8">
        <v>2</v>
      </c>
      <c r="L30" s="8">
        <v>1</v>
      </c>
      <c r="M30" s="6">
        <v>16</v>
      </c>
      <c r="N30" s="6">
        <v>10</v>
      </c>
      <c r="O30" s="4">
        <v>160</v>
      </c>
      <c r="P30" s="5">
        <v>199</v>
      </c>
      <c r="Q30" s="5">
        <f t="shared" si="0"/>
        <v>31840</v>
      </c>
    </row>
    <row r="31" spans="1:17" ht="45.6" customHeight="1">
      <c r="A31" s="6"/>
      <c r="B31" s="6" t="s">
        <v>41</v>
      </c>
      <c r="C31" s="7" t="s">
        <v>9</v>
      </c>
      <c r="D31" s="7" t="s">
        <v>20</v>
      </c>
      <c r="E31" s="6" t="s">
        <v>17</v>
      </c>
      <c r="F31" s="8">
        <v>2</v>
      </c>
      <c r="G31" s="8">
        <v>3</v>
      </c>
      <c r="H31" s="8">
        <v>3</v>
      </c>
      <c r="I31" s="8">
        <v>3</v>
      </c>
      <c r="J31" s="8">
        <v>2</v>
      </c>
      <c r="K31" s="8">
        <v>2</v>
      </c>
      <c r="L31" s="8">
        <v>1</v>
      </c>
      <c r="M31" s="6">
        <v>16</v>
      </c>
      <c r="N31" s="6">
        <v>2.5</v>
      </c>
      <c r="O31" s="4">
        <v>40</v>
      </c>
      <c r="P31" s="5">
        <v>199</v>
      </c>
      <c r="Q31" s="5">
        <f t="shared" si="0"/>
        <v>7960</v>
      </c>
    </row>
    <row r="32" spans="1:17" ht="45.6" customHeight="1">
      <c r="A32" s="9"/>
      <c r="B32" s="6" t="s">
        <v>42</v>
      </c>
      <c r="C32" s="7" t="s">
        <v>9</v>
      </c>
      <c r="D32" s="7" t="s">
        <v>10</v>
      </c>
      <c r="E32" s="6" t="s">
        <v>11</v>
      </c>
      <c r="F32" s="8">
        <v>2</v>
      </c>
      <c r="G32" s="8">
        <v>3</v>
      </c>
      <c r="H32" s="8">
        <v>3</v>
      </c>
      <c r="I32" s="8">
        <v>3</v>
      </c>
      <c r="J32" s="8">
        <v>2</v>
      </c>
      <c r="K32" s="8">
        <v>2</v>
      </c>
      <c r="L32" s="8">
        <v>1</v>
      </c>
      <c r="M32" s="6">
        <v>16</v>
      </c>
      <c r="N32" s="6">
        <v>20</v>
      </c>
      <c r="O32" s="4">
        <v>320</v>
      </c>
      <c r="P32" s="5">
        <v>199</v>
      </c>
      <c r="Q32" s="5">
        <f t="shared" si="0"/>
        <v>63680</v>
      </c>
    </row>
    <row r="33" spans="1:17" ht="45.6" customHeight="1">
      <c r="A33" s="11"/>
      <c r="B33" s="10" t="s">
        <v>43</v>
      </c>
      <c r="C33" s="7" t="s">
        <v>9</v>
      </c>
      <c r="D33" s="7" t="s">
        <v>10</v>
      </c>
      <c r="E33" s="6" t="s">
        <v>13</v>
      </c>
      <c r="F33" s="8">
        <v>2</v>
      </c>
      <c r="G33" s="8">
        <v>3</v>
      </c>
      <c r="H33" s="8">
        <v>3</v>
      </c>
      <c r="I33" s="8">
        <v>3</v>
      </c>
      <c r="J33" s="8">
        <v>2</v>
      </c>
      <c r="K33" s="8">
        <v>2</v>
      </c>
      <c r="L33" s="8">
        <v>1</v>
      </c>
      <c r="M33" s="6">
        <v>16</v>
      </c>
      <c r="N33" s="6">
        <v>15</v>
      </c>
      <c r="O33" s="4">
        <v>240</v>
      </c>
      <c r="P33" s="5">
        <v>199</v>
      </c>
      <c r="Q33" s="5">
        <f t="shared" si="0"/>
        <v>47760</v>
      </c>
    </row>
    <row r="34" spans="1:17" ht="45.6" customHeight="1">
      <c r="A34" s="6"/>
      <c r="B34" s="6" t="s">
        <v>44</v>
      </c>
      <c r="C34" s="7" t="s">
        <v>19</v>
      </c>
      <c r="D34" s="7" t="s">
        <v>10</v>
      </c>
      <c r="E34" s="6" t="s">
        <v>15</v>
      </c>
      <c r="F34" s="8">
        <v>2</v>
      </c>
      <c r="G34" s="8">
        <v>3</v>
      </c>
      <c r="H34" s="8">
        <v>3</v>
      </c>
      <c r="I34" s="8">
        <v>3</v>
      </c>
      <c r="J34" s="8">
        <v>2</v>
      </c>
      <c r="K34" s="8">
        <v>2</v>
      </c>
      <c r="L34" s="8">
        <v>1</v>
      </c>
      <c r="M34" s="6">
        <v>16</v>
      </c>
      <c r="N34" s="6">
        <v>10</v>
      </c>
      <c r="O34" s="4">
        <v>160</v>
      </c>
      <c r="P34" s="5">
        <v>199</v>
      </c>
      <c r="Q34" s="5">
        <f t="shared" si="0"/>
        <v>31840</v>
      </c>
    </row>
  </sheetData>
  <mergeCells count="3">
    <mergeCell ref="A7:A10"/>
    <mergeCell ref="F3:L3"/>
    <mergeCell ref="A1:E3"/>
  </mergeCells>
  <pageMargins left="0.75" right="0.75" top="1" bottom="1" header="0.5" footer="0.5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2022-04-25T11:36:09Z</cp:lastPrinted>
  <dcterms:created xsi:type="dcterms:W3CDTF">2020-09-04T11:59:49Z</dcterms:created>
  <dcterms:modified xsi:type="dcterms:W3CDTF">2024-01-09T12:16:24Z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EC4876F973944C5AA1686AD1C33EAE69_13</vt:lpwstr>
  </property>
  <property fmtid="{D5CDD505-2E9C-101B-9397-08002B2CF9AE}" pid="4" name="KSOReadingLayout">
    <vt:bool>true</vt:bool>
  </property>
</Properties>
</file>